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66925"/>
  <mc:AlternateContent xmlns:mc="http://schemas.openxmlformats.org/markup-compatibility/2006">
    <mc:Choice Requires="x15">
      <x15ac:absPath xmlns:x15ac="http://schemas.microsoft.com/office/spreadsheetml/2010/11/ac" url="W:\Céline\26XXXXX réhabilitation quai d'accostage\transfer_11976913_files_0738822b\"/>
    </mc:Choice>
  </mc:AlternateContent>
  <xr:revisionPtr revIDLastSave="0" documentId="13_ncr:1_{A768FB5A-D827-4809-B6B8-7414438F58CF}" xr6:coauthVersionLast="47" xr6:coauthVersionMax="47" xr10:uidLastSave="{00000000-0000-0000-0000-000000000000}"/>
  <bookViews>
    <workbookView xWindow="-120" yWindow="-120" windowWidth="29040" windowHeight="15840" xr2:uid="{493024AE-9CF2-43F9-B291-27DA428B41AD}"/>
  </bookViews>
  <sheets>
    <sheet name="dpgf" sheetId="1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52" i="12" l="1"/>
  <c r="F51" i="12"/>
  <c r="F50" i="12"/>
  <c r="F49" i="12"/>
  <c r="F48" i="12"/>
  <c r="F47" i="12"/>
  <c r="F7" i="12"/>
  <c r="F44" i="12"/>
  <c r="F43" i="12"/>
  <c r="F42" i="12"/>
  <c r="F37" i="12"/>
  <c r="F38" i="12" s="1"/>
  <c r="F32" i="12"/>
  <c r="F33" i="12"/>
  <c r="F31" i="12"/>
  <c r="F27" i="12"/>
  <c r="F23" i="12"/>
  <c r="F21" i="12"/>
  <c r="F24" i="12" s="1"/>
  <c r="F17" i="12"/>
  <c r="F16" i="12"/>
  <c r="F15" i="12"/>
  <c r="F14" i="12"/>
  <c r="F8" i="12"/>
  <c r="F9" i="12"/>
  <c r="F10" i="12"/>
  <c r="F11" i="12" l="1"/>
  <c r="F18" i="12"/>
  <c r="F34" i="12"/>
  <c r="F53" i="12"/>
  <c r="F28" i="12" l="1"/>
  <c r="F55" i="12" l="1"/>
</calcChain>
</file>

<file path=xl/sharedStrings.xml><?xml version="1.0" encoding="utf-8"?>
<sst xmlns="http://schemas.openxmlformats.org/spreadsheetml/2006/main" count="96" uniqueCount="56">
  <si>
    <t>N°</t>
  </si>
  <si>
    <t>DESIGNATION DES TRAVAUX</t>
  </si>
  <si>
    <t>Prix U (€HT)</t>
  </si>
  <si>
    <t>TOTAL (€HT)</t>
  </si>
  <si>
    <t>PRIX GENERAUX</t>
  </si>
  <si>
    <t>fft</t>
  </si>
  <si>
    <t>TOTAL HT</t>
  </si>
  <si>
    <t>REHABILITATION DU QUAI D'ACCOSTAGE ET DE LA PASSERELLE - IFREMER</t>
  </si>
  <si>
    <t>TRAVAUX PRELIMINAIRES</t>
  </si>
  <si>
    <t>RECONSTRUCTION DU TABLIER DU QUAI D'ACCOSTAGE</t>
  </si>
  <si>
    <t xml:space="preserve">RECONSTRUCTION DE LA PASSERELLE D'ACCES AU QUAI </t>
  </si>
  <si>
    <t>Mur garde grève</t>
  </si>
  <si>
    <t>PASSERELLE MOBILE ET PONTON FLOTTANT</t>
  </si>
  <si>
    <t>Préparation des gabions existants</t>
  </si>
  <si>
    <t>Pieux</t>
  </si>
  <si>
    <t>U</t>
  </si>
  <si>
    <t>PIEUX DU QUAI</t>
  </si>
  <si>
    <t xml:space="preserve">Equipements </t>
  </si>
  <si>
    <t>Réseaux</t>
  </si>
  <si>
    <t xml:space="preserve">Sous-détail deprix </t>
  </si>
  <si>
    <t>Oui</t>
  </si>
  <si>
    <t>Montant total HT</t>
  </si>
  <si>
    <t>VOIRIE, EQUIPEMENTS ET RESEAUX</t>
  </si>
  <si>
    <t>Superstructures du quai</t>
  </si>
  <si>
    <t>Fourniture et installation de l’ensemble des supports inox ou aluminium destinés à l’acheminement des réseaux eau potable et électricité le long des ouvrages (quai, passerelle, mur garde-grève), comprenant notamment :
•	les supports latéraux, platines, fixations inox A4 ;
•	les fourreaux TPC intégrés au mur garde-grève ;
•	les dispositifs permettant l’évolution ultérieure des réseaux ;
•	les protections anticorrosion et adaptations aux ambiances marines ;
•	toutes sujétions de perçage, scellement, étanchéité et coordination avec les ouvrages béton.</t>
  </si>
  <si>
    <t>Les équipements sont rémunérés par des prix globaux et forfaitaires.
Les prestations comprennent l’ensemble des fournitures, études d’exécution, ancrages, scellements, protections anticorrosion, adaptations aux ouvrages réalisés, essais, contrôles et mise en service nécessaires à la réalisation complète et conforme des équipements, sans qu’il puisse être fait état de quantités indicatives mentionnées dans les pièces techniques.</t>
  </si>
  <si>
    <t>La prestation est rémunérée par un prix global et forfaitaire comprenant l’ensemble des fournitures, études, adaptations et sujétions nécessaires à la réalisation complète et conforme du ponton flottant et de la passerelle mobile.
Les dimensions, masses ou caractéristiques éventuellement mentionnées dans les pièces techniques sont données à titre indicatif et n’ont pas de valeur contractuelle autonome.</t>
  </si>
  <si>
    <t>Démolition complète du tablier existant du quai, comprenant dalles, poutres, entretoises et éléments associés, y compris évacuation des matériaux, protection des ouvrages conservés et préparation des supports pour les travaux neufs.</t>
  </si>
  <si>
    <t>Démolition des éléments en béton ou structures rapportées situés en tête des gabions existants, comprenant découpes, dépose contrôlée, évacuation des matériaux et maintien de la stabilité des gabions conservés.</t>
  </si>
  <si>
    <t>Démolition complète du tablier et des superstructures de la passerelle d’accès, comprenant dépose des éléments préfabriqués ou coulés en place, évacuation des matériaux et préparation des interfaces pour reconstruction.</t>
  </si>
  <si>
    <t>Démolition complète du mur garde-grève existant, comprenant les fouilles nécessaires à son enlèvement, l’évacuation des déblais et matériaux de démolition, ainsi que la mise en sécurité et le réglage des terrains en vue de la reconstruction.</t>
  </si>
  <si>
    <t>Les prix généraux sont rémunérés par des montants globaux et forfaitaires.
Ils comprennent l’ensemble des prestations, moyens humains et matériels, études, contrôles, démarches administratives et sujétions nécessaires à la préparation, à l’organisation, à l’exécution et à la parfaite achèvement des travaux décrits au marché, même si certaines prestations ne sont pas explicitement détaillées ci-après.
Ils couvrent notamment toutes les sujétions liées au phasage, à la coordination entre lots, aux contraintes d’accès, aux conditions d’intervention en milieu maritime et aux exigences réglementaires applicables.</t>
  </si>
  <si>
    <t>Installation complète du chantier, comprenant notamment :
•	les installations de base vie et de stockage ;
•	les clôtures, protections, signalisation et dispositifs de sécurité ;
•	les accès provisoires et aménagements temporaires ;
•	les dispositifs liés aux contraintes du site maritime (marées, accès restreint, coactivité) ;
•	les branchements provisoires et consommations ;
•	l’entretien des installations pendant toute la durée des travaux ;
•	le repliement complet du chantier et la remise en état des lieux en fin d’opération.</t>
  </si>
  <si>
    <t>Élaboration et mise en œuvre des documents et procédures qualité et environnement, comprenant notamment :
•	la rédaction et mise à jour du Plan d’Assurance Qualité (PAQ) ;
•	la rédaction et mise à jour du Plan d’Assurance Environnement (PAE) ;
•	les procédures spécifiques liées au milieu marin ;
•	les essais de convenance, contrôles internes et autocontrôles ;
•	la gestion des déchets, traçabilité et filières agréées ;
•	les dispositifs de prévention des pollutions accidentelles ;
•	le suivi environnemental et reporting au Maître d’Ouvrage.</t>
  </si>
  <si>
    <t>Réalisation de l’ensemble des études d’exécution nécessaires à la bonne réalisation des ouvrages, comprenant notamment :
•	les plans d’exécution détaillés ;
•	les notes de calcul structures et fondations ;
•	les études de méthodes et phasage ;
•	la mission géotechnique G3 ;
•	les études de stabilité provisoire ;
•	les visas internes et coordination technique ;
•	les adaptations rendues nécessaires par les conditions réelles du site compatibles avec les hypothèses du projet.
Ces prestations comprennent toutes sujétions nécessaires à la validation technique des ouvrages dans le cadre d’un marché à prix global et forfaitaire.</t>
  </si>
  <si>
    <t>Production et mise à jour des plans d’exécution, suivi des modifications en cours de chantier et établissement du Dossier des Ouvrages Exécutés (DOE), comprenant notamment :
•	la mise à jour des plans après exécution ;
•	les plans de recollement ;
•	les notices techniques et fiches produits ;
•	les procès-verbaux d’essais et contrôles ;
•	les notices d’exploitation et de maintenance ;
•	la remise des documents sous format papier et numérique conformément aux prescriptions du marché.</t>
  </si>
  <si>
    <t>Quantités</t>
  </si>
  <si>
    <t xml:space="preserve">Réalisation complète de la structure en béton armé du mur, conformément aux prescriptions du CCTP et aux études d’exécution, comprenant notamment :
•	les terrassements nécessaires à la réalisation de l’ouvrage, y compris fouilles, blindages éventuels, évacuation ou réemploi des déblais, réglage et préparation des fonds de forme ;
•	la préparation des supports et fondations ;
•	la fourniture, façonnage et mise en œuvre de l’ensemble des armatures nécessaires ;
•	la réalisation des coffrages, étaiements et dispositifs provisoires ;
•	la fourniture et mise en œuvre du béton de propreté et du béton de structure ;
•	les reprises de bétonnage, joints, traitements de cure ;
•	les réservations, incorporations, attentes et dispositifs d’ancrage nécessaires aux équipements et garde-corps ;
•	les finitions de surface, arêtes, chanfreins et traitements adaptés à l’environnement marin ;
•	la remise en état des voiries, revêtements et aménagements éventuellement impactés par les travaux, à l’identique ou conformément aux prescriptions du CCTP ;
La prestation comprend toutes sujétions liées :
•	aux adaptations géométriques résultant des études d’exécution ;
•	aux tolérances d’implantation des pieux ou fondations ;
•	aux contraintes d’accès et d’environnement maritime ;
•	à la coordination avec les réseaux et équipements intégrés au mur ;
•	aux exigences de durabilité et de protection contre la corrosion en milieu marin.
</t>
  </si>
  <si>
    <t xml:space="preserve">Réalisation complète de la superstructure de la passerelle d’accès au quai, comprenant la fourniture, fabrication, transport et mise en œuvre des ouvrages en béton armé préfabriqués et coulés en place, conformément au CCTP et aux études d’exécution, comprenant notamment :
•	les appuis et dispositifs d’ancrage des poutres ;
•	la fourniture et mise en place des poutres préfabriquées ;
•	la fourniture et mise en œuvre des prédalles ;
•	le bétonnage en place de la dalle de compression ;
•	la fourniture et mise en œuvre des armatures ;
•	les coffrages verticaux et de rive ;
•	les réservations, incorporations et ancrages nécessaires aux garde-corps et équipements ;
•	les traitements de surface et finitions ;
La prestation comprend toutes sujétions liées aux adaptations géométriques, aux interfaces avec les pieux, aux conditions d’exposition marine et à la coordination avec les réseaux et équipements.
</t>
  </si>
  <si>
    <t>Fourniture, pose, raccordement, essais et mise en service du réseau d’alimentation en eau potable depuis le point de raccordement existant jusqu’aux équipements du ponton flottant et du quai, comprenant notamment :
•	le prolongement du réseau existant ;
•	la fourniture et pose des canalisations PEHD adaptées ;
•	la fourniture et pose des vannes d’arrêt, dispositifs d’isolement et purge ;
•	la fourniture et installation du limiteur de débit type H2O ou équivalent ;
•	les dispositifs de raccord type push-pull, staubli ou équivalent ;
•	les supports et dispositifs de fixation adaptés aux ouvrages béton et aux éléments mobiles ;
•	l’adaptation du réseau aux mouvements relatifs de la passerelle et du ponton ;
•	les essais de pression, désinfection éventuelle, mise en conformité sanitaire ;
La prestation comprend toutes sujétions liées aux raccordements, aux adaptations nécessaires au réseau existant et aux contraintes du site.</t>
  </si>
  <si>
    <t>Fourniture, pose, raccordement, essais et mise en service de l’ensemble des installations électriques nécessaires au fonctionnement du quai, de la passerelle et du ponton flottant, comprenant notamment :
•	le raccordement au TGBT situé dans le bâtiment 205 ;
•	la fourniture et pose des câbles d’alimentation correctement dimensionnés (pertes de charge, intensités admissibles, sélectivité) ;
•	la fourniture et pose des fourreaux, protections mécaniques et dispositifs de fixation ;
•	la fourniture, pose et équipement du coffret de distribution à proximité du quai (dispositifs de protection, réserve de capacité, IP adapté au milieu marin) ;
•	la réalisation des liaisons vers les bornes, potence, éclairage, feux de position et tout équipement prévu au CCTP ;
•	l’adaptation des réseaux aux mouvements relatifs de la passerelle mobile et du ponton flottant ;
•	l’ensemble des dispositifs de protection, mise à la terre, différentiels, sélectivité, conformité NFC en vigueur ;
La prestation comprend toutes sujétions liées au milieu maritime, à la corrosion, aux contraintes d’implantation dans le caniveau existant, ainsi qu’aux adaptations nécessaires pour assurer la conformité réglementaire et le bon fonctionnement des installations.</t>
  </si>
  <si>
    <t xml:space="preserve">Fourniture, pose, réglage et mise en service de l’ensemble des équipements d’accostage du quai, comprenant notamment :
•	les défenses d’accostage de type ANP250 et DD250 ou équivalent conforme aux prescriptions du CCTP ;
•	les dispositifs de fixation, platines, ancrages, scellements et protections anticorrosion ;
•	les adaptations aux tolérances géométriques réelles du quai ;
•	les études de dimensionnement des ancrages ;
La prestation comprend toutes sujétions liées au milieu marin, aux contraintes de corrosion, aux efforts dynamiques d’accostage et aux interfaces avec les ouvrages en béton armé.
</t>
  </si>
  <si>
    <t xml:space="preserve">Fourniture, pose et mise en service des bollards et dispositifs d’amarrage prévus au CCTP, comprenant notamment :
•	les platines d’ancrage et scellements ;
•	les protections anticorrosion ;
•	les études justificatives de résistance ;
•	les adaptations aux niveaux altimétriques réels ;
La prestation comprend toutes sujétions de coordination avec les ouvrages de génie civil.
</t>
  </si>
  <si>
    <t xml:space="preserve">Fourniture, fabrication, pose et mise en conformité des garde-corps démontables en aluminium, portails d’accès, grilles anti-intrusion, échelles et dispositifs de sécurité périphériques du quai, du ponton et de la passerelle, comprenant notamment :
•	les supports, fixations inox A4 et ancrages ;
•	les adaptations aux tolérances géométriques des ouvrages ;
•	les traitements anticorrosion adaptés au milieu marin ;
•	la conformité aux normes de sécurité en vigueur ;
</t>
  </si>
  <si>
    <t xml:space="preserve">Fourniture, pose, raccordement et mise en service des équipements d’éclairage et de signalisation maritime, comprenant notamment :
•	les mâts d’éclairage équipés de projecteurs ;
•	les feux de position autonomes ;
•	les dispositifs de fixation et d’ancrage ;
•	les réglages photométriques ;
•	la coordination avec le réseau électrique ;
La prestation comprend toutes sujétions liées aux conditions d’exposition marine, aux efforts de vent et à la durabilité des équipements.
</t>
  </si>
  <si>
    <t xml:space="preserve">Fourniture, pose, ancrage, essais et mise en service de la potence de manutention conformément au CCTP, comprenant notamment :
•	les études justificatives de stabilité et de résistance ;
•	les dispositifs d’ancrage et de fixation ;
•	les protections anticorrosion ;
•	les notices d’exploitation et de maintenance.
</t>
  </si>
  <si>
    <t>Fourniture, pose, raccordement et mise en service des bornes de distribution électrique et eau potable du quai et du ponton flottant, comprenant notamment :
•	les équipements intégrés (prises, raccords, dispositifs de protection) ;
•	les dispositifs d’ancrage et protections ;
•	les raccordements aux réseaux ;</t>
  </si>
  <si>
    <t xml:space="preserve">Réalisation complète des travaux d’adaptation des gabions existants nécessaires à la mise en œuvre des nouveaux ouvrages (pieux, chapiteaux, superstructure), conformément aux prescriptions du CCTP et aux études d’exécution, comprenant notamment :
•	les investigations complémentaires préalables si nécessaires ;
•	le recépage des palplanches existantes ;
•	les déblais et l’extraction des matériaux constitutifs des gabions en partie supérieure ou localement au droit des implantations ;
•	l’évacuation, le tri et le traitement des matériaux déposés ;
•	les terrassements localisés et réglages ;
•	les dispositifs provisoires de maintien, de stabilisation ou de confinement nécessaires à la conservation de la stabilité des gabions ;
•	les adaptations locales rendues nécessaires par l’implantation réelle des pieux et des ouvrages projetés ;
•	la protection des parties conservées ;
La prestation comprend toutes sujétions liées :
•	à l’état réel des gabions et palplanches ;
•	aux contraintes d’accès et d’environnement maritime ;
•	aux interactions avec les travaux de battage des pieux ;
•	aux mesures préventives nécessaires pour éviter toute déstabilisation des ouvrages existants ;
•	à la coordination avec les autres phases du chantier.
</t>
  </si>
  <si>
    <t>Fourniture, fabrication, transport, mise en œuvre, battage, recépage, traitement et protection de l’ensemble des pieux de fondation du quai d’accostage, conformément au CCTP et aux études d’exécution, comprenant notamment :
•	la fourniture des tubes acier (diamètre, épaisseur et nuance conformes aux prescriptions) ;
•	l’implantation et le contrôle topographique ;
•	la mise en fiche, le battage jusqu’au niveau d’ancrage requis pour satisfaire aux performances mécaniques définies au projet ;
•	toutes adaptations de procédé nécessaires en fonction des conditions de sol rencontrées ;
•	les sujétions spécifiques liées au battage au sein des gabions existants (dispositifs provisoires de maintien, contrôle des vibrations, suivi de stabilité, mesures préventives, adaptations de cadence) ;
•	les rallonges éventuelles compatibles avec le modèle géotechnique fourni ;
•	le recépage à la cote définie par les études d’exécution ;
•	la fermeture en tête, scellement des chapiteaux et démonstration de l’étanchéité ;
•	les protections anticorrosion externes et internes conformément aux hypothèses retenues ;
•	toutes sujétions liées au milieu maritime (marées, houle, corrosion, accès, sécurité).
Le prix comprend l’ensemble des adaptations nécessaires pour atteindre les performances mécaniques et de durabilité définies au CCTP. Le titulaire est réputé avoir intégré dans son forfait le choix et l’adaptation du procédé de mise en œuvre (battage, vibrofonçage, préforage, guidage…), sous réserve de conformité au CCTP et d’acceptation en phase EXE.</t>
  </si>
  <si>
    <t xml:space="preserve">Les travaux de dépose et de démolition des ouvrages de génie civil sont rémunérés par des prix globaux et forfaitaires.
Ils comprennent l’ensemble des prestations nécessaires à la démolition complète des ouvrages désignés, y compris :
•	les reconnaissances préalables et repérages ;
•	les installations et protections provisoires ;
•	les découpes, sciages, bris, déconstruction partielle ou totale ;
•	les fouilles et terrassements localisés nécessaires ;
•	le tri, chargement, évacuation et traitement des matériaux en filières agréées ;
•	les mesures de protection des ouvrages conservés ;
•	les dispositifs provisoires de stabilité et de sécurité ;
•	les sujétions liées à l’environnement maritime (marées, accès, corrosion, sécurité) ;
•	les dispositifs de rétention / récupération des matériaux au-dessus de l’eau, prévention des chutes et pollutions, et évacuation en filières agréées.
Les dimensions et caractéristiques des ouvrages existants sont issues des documents disponibles et sont données à titre indicatif.
Le titulaire est réputé avoir intégré dans son prix global et forfaitaire toutes les sujétions normales liées à l’état réel des structures, dans la limite des hypothèses raisonnablement déductibles des pièces du marché.
</t>
  </si>
  <si>
    <t>La présente décomposition a pour seul objet d’expliciter la formation du prix global et forfaitaire.
Les quantités éventuellement mentionnées dans les pièces du dossier (CCTP, plans, annexes) sont données à titre indicatif et n’ont pas de valeur contractuelle autonome.
Le prix global couvre l’ensemble des prestations nécessaires à la réalisation complète et conforme des ouvrages, y compris études d’exécution, sujétions d’accès et de milieu maritime, protections provisoires, essais, contrôles et mises en service, même non explicitement détaillés dans une ligne de la DPGF.</t>
  </si>
  <si>
    <t>Réalisation complète de la superstructure du quai d’accostage, comprenant la fourniture, fabrication, transport, mise en œuvre, réglage et finition de l’ensemble des éléments en béton armé préfabriqués et coulés en place, conformément aux prescriptions du CCTP et aux études d’exécution, comprenant notamment :
•	la réalisation des chapiteaux sur pieux, y compris clavetage et liaisons structurelles ;
•	la fourniture et mise en place des poutres longitudinales et transversales préfabriquées ;
•	la fourniture et mise en œuvre des prédalles ;
•	le bétonnage en place de la dalle de compression et des zones de clavage ;
•	la fourniture et mise en œuvre de l’ensemble des armatures nécessaires ;
•	les coffrages verticaux et de rive ;
•	les dispositifs provisoires de stabilisation et de manutention ;
•	les réservations, incorporations, attentes et ancrages nécessaires aux équipements portuaires ;
•	les  adaptations rendues nécessaires par les tolérances d’implantation des pieux.
•	les traitements de surface, finitions et protections ;
La prestation comprend toutes sujétions liées aux tolérances d’implantation des pieux, aux ajustements géométriques résultant des études d’exécution, aux conditions d’exposition marine (classes d’exposition, enrobages, durabilité), ainsi qu’à la coordination avec les autres corps d’état.</t>
  </si>
  <si>
    <t xml:space="preserve">Fourniture, fabrication, transport, manutention, mise en œuvre, réglage et mise en service complète du ponton flottant et de la passerelle mobile d’accès, conformément aux prescriptions du CCTP et aux études d’exécution, comprenant notamment :
•	la fabrication du ponton (structure, flotteurs, chambres de lestage, platelages, protections périphériques) ;
•	la fabrication de la passerelle mobile et de son palier support ;
•	les dispositifs d’articulation, d’ancrage, de guidage et d’amarrage ;
•	les systèmes de lestage, réglage d’assiette et dispositifs de sécurité ;
•	les protections anticorrosion adaptées au milieu marin ;
•	le transport jusqu’au site, déchargement, manutention et mise en place en coordination avec les ouvrages existants et projetés ;
•	l’adaptation aux altimétries réelles du quai et aux variations de niveau liées aux marées ;
•	les raccordements aux réseaux (électricité, eau potable) et interfaces avec les équipements ;
•	les essais de fonctionnement, essais de charge éventuels, vérifications de stabilité et de conformité réglementaire ;
•	les ajustement aux altimétries réelles constatées lors de la mise en place
La prestation comprend toutes sujétions liées :
•	aux contraintes d’accès au site et de mise à l’eau ;
•	aux conditions maritimes (houle, vent, corrosion, embruns) ;
•	aux efforts dynamiques d’exploitation ;
•	aux adaptations nécessaires pour assurer le bon fonctionnement de l’ensemble dans les conditions réelles du site ;
•	à la coordination avec les réseaux et équipements portuaires.
</t>
  </si>
  <si>
    <t xml:space="preserve">Les prestations décrites au présent chapitre sont rémunérées par des prix globaux et forfaitaires.
Les quantités éventuellement mentionnées dans les pièces techniques sont données à titre indicatif et n’ont pas de valeur contractuelle.
Les prix comprennent l’ensemble des fournitures, main d’œuvre, essais, contrôles, adaptations aux ouvrages existants, le raccordement aux réseaux existant sans limitation de distance interne au site, les sujétions liées au milieu marin et à la mobilité des ouvrages, nécessaires à la réalisation complète et conforme des installations. </t>
  </si>
  <si>
    <t>Fourniture, fabrication, transport, mise en œuvre et traitement complet des pieux de fondation du mur garde-grève et de la passerelle d’accès, comprenant notamment :
•	la fourniture des tubes acier ;
•	la mise en fiche et le battage jusqu’au niveau d’ancrage requis ;
•	les adaptations nécessaires liées aux conditions de sol rencontrées compatibles avec le modèle géotechnique fourni ;
•	le recépage, le remplissage béton éventuel ;
•	les protections anticorrosion ;
La prestation comprend toutes sujétions d’accès, d’environnement marin et de coordination avec les ouvrages existants et projetés. Le titulaire est réputé avoir intégré dans son forfait le choix et l’adaptation du procédé de mise en œuvre (battage, vibrofonçage, préforage, guidage…), sous réserve de conformité au CCTP et d’acceptation en phase EXE.</t>
  </si>
  <si>
    <t>Pour analyse des offres et ne modifiant pas le caractère global et forfaitaire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</si>
</sst>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_-* #,##0\ &quot;€&quot;_-;\-* #,##0\ &quot;€&quot;_-;_-* &quot;-&quot;??\ &quot;€&quot;_-;_-@_-"/>
    <numFmt numFmtId="166" formatCode="#,##0.000"/>
    <numFmt numFmtId="167" formatCode="0.0"/>
  </numFmts>
  <fonts count="16" x14ac:knownFonts="1">
    <font>
      <sz val="11"/>
      <color theme="1"/>
      <name val="Calibri"/>
      <family val="2"/>
      <scheme val="minor"/>
    </font>
    <font>
      <sz val="11"/>
      <color theme="1"/>
      <name val="Calibri"/>
      <family val="2"/>
      <scheme val="minor"/>
    </font>
    <font>
      <sz val="10"/>
      <name val="Arial"/>
      <family val="2"/>
    </font>
    <font>
      <sz val="10"/>
      <color theme="1"/>
      <name val="Arial"/>
      <family val="2"/>
    </font>
    <font>
      <b/>
      <sz val="10"/>
      <name val="Arial"/>
      <family val="2"/>
    </font>
    <font>
      <b/>
      <sz val="10"/>
      <color theme="1"/>
      <name val="Arial"/>
      <family val="2"/>
    </font>
    <font>
      <sz val="8"/>
      <name val="Calibri"/>
      <family val="2"/>
      <scheme val="minor"/>
    </font>
    <font>
      <b/>
      <u/>
      <sz val="16"/>
      <name val="Arial"/>
      <family val="2"/>
    </font>
    <font>
      <sz val="12"/>
      <color theme="1"/>
      <name val="Arial"/>
      <family val="2"/>
    </font>
    <font>
      <sz val="10"/>
      <color rgb="FF000000"/>
      <name val="Times New Roman"/>
      <family val="1"/>
    </font>
    <font>
      <b/>
      <i/>
      <sz val="10"/>
      <name val="Arial"/>
      <family val="2"/>
    </font>
    <font>
      <b/>
      <i/>
      <sz val="10"/>
      <color theme="1"/>
      <name val="Arial"/>
      <family val="2"/>
    </font>
    <font>
      <b/>
      <sz val="9"/>
      <name val="Arial"/>
      <family val="2"/>
      <charset val="1"/>
    </font>
    <font>
      <b/>
      <sz val="11"/>
      <name val="Arial"/>
      <family val="2"/>
    </font>
    <font>
      <sz val="9"/>
      <color theme="1"/>
      <name val="Arial"/>
      <family val="2"/>
    </font>
    <font>
      <sz val="9"/>
      <name val="Arial"/>
      <family val="2"/>
    </font>
  </fonts>
  <fills count="8">
    <fill>
      <patternFill patternType="none"/>
    </fill>
    <fill>
      <patternFill patternType="gray125"/>
    </fill>
    <fill>
      <patternFill patternType="solid">
        <fgColor rgb="FFA6A6A6"/>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indexed="22"/>
      </patternFill>
    </fill>
    <fill>
      <patternFill patternType="solid">
        <fgColor theme="0"/>
        <bgColor indexed="64"/>
      </patternFill>
    </fill>
    <fill>
      <patternFill patternType="solid">
        <fgColor theme="0"/>
        <bgColor indexed="22"/>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8"/>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2" fillId="0" borderId="0"/>
    <xf numFmtId="0" fontId="9" fillId="0" borderId="0"/>
    <xf numFmtId="9" fontId="9" fillId="0" borderId="0" applyFont="0" applyFill="0" applyBorder="0" applyAlignment="0" applyProtection="0"/>
    <xf numFmtId="0" fontId="2" fillId="0" borderId="0"/>
  </cellStyleXfs>
  <cellXfs count="80">
    <xf numFmtId="0" fontId="0" fillId="0" borderId="0" xfId="0"/>
    <xf numFmtId="0" fontId="3" fillId="0" borderId="0" xfId="0" applyFont="1"/>
    <xf numFmtId="0" fontId="2" fillId="0" borderId="0" xfId="0" applyFont="1" applyAlignment="1">
      <alignment horizontal="left" vertical="center" wrapText="1"/>
    </xf>
    <xf numFmtId="0" fontId="3" fillId="0" borderId="0" xfId="0" applyFont="1" applyAlignment="1">
      <alignment horizontal="center"/>
    </xf>
    <xf numFmtId="0" fontId="8" fillId="0" borderId="0" xfId="0" applyFont="1"/>
    <xf numFmtId="44" fontId="5" fillId="3" borderId="1" xfId="0" applyNumberFormat="1" applyFont="1" applyFill="1" applyBorder="1"/>
    <xf numFmtId="0" fontId="3" fillId="0" borderId="0" xfId="0" applyFont="1" applyAlignment="1">
      <alignment horizontal="center" vertical="center"/>
    </xf>
    <xf numFmtId="0" fontId="3" fillId="0" borderId="0" xfId="0" applyFont="1" applyAlignment="1">
      <alignment vertical="center"/>
    </xf>
    <xf numFmtId="49" fontId="4" fillId="0" borderId="1" xfId="2" applyNumberFormat="1" applyFont="1" applyBorder="1" applyAlignment="1">
      <alignment horizontal="center" vertical="center"/>
    </xf>
    <xf numFmtId="49" fontId="4" fillId="0" borderId="1" xfId="2" applyNumberFormat="1" applyFont="1" applyBorder="1" applyAlignment="1">
      <alignment horizontal="center" vertical="center" wrapText="1"/>
    </xf>
    <xf numFmtId="0" fontId="4" fillId="0" borderId="1" xfId="2" applyFont="1" applyBorder="1" applyAlignment="1">
      <alignment horizontal="center" vertical="center"/>
    </xf>
    <xf numFmtId="0" fontId="4" fillId="2" borderId="1" xfId="2" applyFont="1" applyFill="1" applyBorder="1" applyAlignment="1">
      <alignment horizontal="center" vertical="center" wrapText="1"/>
    </xf>
    <xf numFmtId="0" fontId="4" fillId="2" borderId="1" xfId="2" applyFont="1" applyFill="1" applyBorder="1" applyAlignment="1">
      <alignment horizontal="left" vertical="center" wrapText="1"/>
    </xf>
    <xf numFmtId="0" fontId="4" fillId="2" borderId="1" xfId="2" applyFont="1" applyFill="1" applyBorder="1" applyAlignment="1">
      <alignment horizontal="center" vertical="center"/>
    </xf>
    <xf numFmtId="3" fontId="4" fillId="2" borderId="1" xfId="2" applyNumberFormat="1" applyFont="1" applyFill="1" applyBorder="1" applyAlignment="1">
      <alignment horizontal="center" vertical="center"/>
    </xf>
    <xf numFmtId="0" fontId="2" fillId="0" borderId="1" xfId="2" applyBorder="1" applyAlignment="1">
      <alignment horizontal="center" vertical="center"/>
    </xf>
    <xf numFmtId="0" fontId="2" fillId="0" borderId="1" xfId="0" applyFont="1" applyBorder="1" applyAlignment="1">
      <alignment horizontal="left" vertical="center" wrapText="1"/>
    </xf>
    <xf numFmtId="0" fontId="3" fillId="0" borderId="1" xfId="0" applyFont="1" applyBorder="1" applyAlignment="1">
      <alignment horizontal="center" vertical="center"/>
    </xf>
    <xf numFmtId="1" fontId="3" fillId="0" borderId="1" xfId="0" applyNumberFormat="1" applyFont="1" applyBorder="1" applyAlignment="1">
      <alignment horizontal="center" vertical="center"/>
    </xf>
    <xf numFmtId="49" fontId="3" fillId="0" borderId="0" xfId="0" applyNumberFormat="1" applyFont="1" applyAlignment="1">
      <alignment vertical="center"/>
    </xf>
    <xf numFmtId="0" fontId="2" fillId="0" borderId="0" xfId="2"/>
    <xf numFmtId="0" fontId="10" fillId="3" borderId="1" xfId="2" applyFont="1" applyFill="1" applyBorder="1" applyAlignment="1">
      <alignment horizontal="center" vertical="center"/>
    </xf>
    <xf numFmtId="0" fontId="10" fillId="3" borderId="1" xfId="0" applyFont="1" applyFill="1" applyBorder="1" applyAlignment="1">
      <alignment horizontal="left" vertical="center" wrapText="1"/>
    </xf>
    <xf numFmtId="0" fontId="3" fillId="3" borderId="1" xfId="0" applyFont="1" applyFill="1" applyBorder="1" applyAlignment="1">
      <alignment horizontal="center"/>
    </xf>
    <xf numFmtId="0" fontId="3" fillId="3"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1" xfId="0" applyFont="1" applyFill="1" applyBorder="1" applyAlignment="1">
      <alignment vertical="center"/>
    </xf>
    <xf numFmtId="1" fontId="10" fillId="3" borderId="1" xfId="0" applyNumberFormat="1" applyFont="1" applyFill="1" applyBorder="1" applyAlignment="1">
      <alignment horizontal="center" vertical="center"/>
    </xf>
    <xf numFmtId="164" fontId="4" fillId="0" borderId="1" xfId="2" applyNumberFormat="1" applyFont="1" applyBorder="1" applyAlignment="1">
      <alignment horizontal="right" vertical="center"/>
    </xf>
    <xf numFmtId="0" fontId="4" fillId="2" borderId="1" xfId="2" applyFont="1" applyFill="1" applyBorder="1" applyAlignment="1">
      <alignment horizontal="right" vertical="center"/>
    </xf>
    <xf numFmtId="44" fontId="3" fillId="3" borderId="1" xfId="1" applyFont="1" applyFill="1" applyBorder="1" applyAlignment="1">
      <alignment horizontal="right"/>
    </xf>
    <xf numFmtId="164" fontId="10" fillId="3" borderId="1" xfId="0" applyNumberFormat="1" applyFont="1" applyFill="1" applyBorder="1" applyAlignment="1">
      <alignment horizontal="right" vertical="center"/>
    </xf>
    <xf numFmtId="0" fontId="3" fillId="0" borderId="0" xfId="0" applyFont="1" applyAlignment="1">
      <alignment horizontal="right"/>
    </xf>
    <xf numFmtId="44" fontId="4" fillId="0" borderId="1" xfId="2" applyNumberFormat="1" applyFont="1" applyBorder="1" applyAlignment="1">
      <alignment vertical="center"/>
    </xf>
    <xf numFmtId="44" fontId="4" fillId="2" borderId="1" xfId="2" applyNumberFormat="1" applyFont="1" applyFill="1" applyBorder="1" applyAlignment="1">
      <alignment vertical="center"/>
    </xf>
    <xf numFmtId="44" fontId="5" fillId="0" borderId="1" xfId="0" applyNumberFormat="1" applyFont="1" applyBorder="1" applyAlignment="1">
      <alignment vertical="center"/>
    </xf>
    <xf numFmtId="44" fontId="11" fillId="3" borderId="1" xfId="0" applyNumberFormat="1" applyFont="1" applyFill="1" applyBorder="1" applyAlignment="1">
      <alignment vertical="center"/>
    </xf>
    <xf numFmtId="44" fontId="3" fillId="0" borderId="1" xfId="1" applyFont="1" applyFill="1" applyBorder="1" applyAlignment="1">
      <alignment vertical="center"/>
    </xf>
    <xf numFmtId="44" fontId="2" fillId="0" borderId="0" xfId="2" applyNumberFormat="1"/>
    <xf numFmtId="44" fontId="0" fillId="0" borderId="0" xfId="0" applyNumberFormat="1"/>
    <xf numFmtId="44" fontId="3" fillId="0" borderId="0" xfId="0" applyNumberFormat="1" applyFont="1"/>
    <xf numFmtId="44" fontId="3" fillId="0" borderId="0" xfId="1" applyFont="1" applyBorder="1" applyAlignment="1"/>
    <xf numFmtId="44" fontId="3" fillId="0" borderId="1" xfId="1" applyFont="1" applyFill="1" applyBorder="1" applyAlignment="1">
      <alignment horizontal="right" vertical="center"/>
    </xf>
    <xf numFmtId="44" fontId="3" fillId="0" borderId="1" xfId="0" applyNumberFormat="1" applyFont="1" applyBorder="1" applyAlignment="1">
      <alignment vertical="center"/>
    </xf>
    <xf numFmtId="0" fontId="5" fillId="3" borderId="1" xfId="0" applyFont="1" applyFill="1" applyBorder="1" applyAlignment="1">
      <alignment horizontal="left"/>
    </xf>
    <xf numFmtId="0" fontId="7" fillId="2" borderId="0" xfId="2" applyFont="1" applyFill="1" applyAlignment="1">
      <alignment horizontal="center" vertical="center" wrapText="1"/>
    </xf>
    <xf numFmtId="0" fontId="2" fillId="4" borderId="1" xfId="2" applyFill="1" applyBorder="1" applyAlignment="1">
      <alignment horizontal="center" vertical="center"/>
    </xf>
    <xf numFmtId="0" fontId="3" fillId="4" borderId="1" xfId="0" applyFont="1" applyFill="1" applyBorder="1" applyAlignment="1">
      <alignment horizontal="center" vertical="center"/>
    </xf>
    <xf numFmtId="167" fontId="3" fillId="0" borderId="1" xfId="0" applyNumberFormat="1" applyFont="1" applyBorder="1" applyAlignment="1">
      <alignment horizontal="center" vertical="center"/>
    </xf>
    <xf numFmtId="0" fontId="2" fillId="6" borderId="1" xfId="2" applyFill="1" applyBorder="1" applyAlignment="1">
      <alignment horizontal="center" vertical="center"/>
    </xf>
    <xf numFmtId="0" fontId="3" fillId="6" borderId="1" xfId="0" applyFont="1" applyFill="1" applyBorder="1" applyAlignment="1">
      <alignment horizontal="center" vertical="center"/>
    </xf>
    <xf numFmtId="0" fontId="3" fillId="6" borderId="0" xfId="0" applyFont="1" applyFill="1"/>
    <xf numFmtId="0" fontId="7" fillId="2" borderId="1" xfId="2" applyFont="1" applyFill="1" applyBorder="1" applyAlignment="1">
      <alignment horizontal="center" vertical="center" wrapText="1"/>
    </xf>
    <xf numFmtId="3" fontId="4" fillId="0" borderId="1" xfId="2" applyNumberFormat="1" applyFont="1" applyBorder="1" applyAlignment="1">
      <alignment horizontal="center" vertical="center" wrapText="1"/>
    </xf>
    <xf numFmtId="0" fontId="3" fillId="0" borderId="1" xfId="0" applyFont="1" applyBorder="1" applyAlignment="1">
      <alignment vertical="center" wrapText="1"/>
    </xf>
    <xf numFmtId="166" fontId="12" fillId="5" borderId="2" xfId="0" applyNumberFormat="1" applyFont="1" applyFill="1" applyBorder="1" applyAlignment="1">
      <alignment horizontal="right" vertical="center"/>
    </xf>
    <xf numFmtId="165" fontId="3" fillId="4" borderId="1" xfId="1" applyNumberFormat="1" applyFont="1" applyFill="1" applyBorder="1" applyAlignment="1">
      <alignment horizontal="right" vertical="center"/>
    </xf>
    <xf numFmtId="44" fontId="5" fillId="4" borderId="1" xfId="0" applyNumberFormat="1" applyFont="1" applyFill="1" applyBorder="1" applyAlignment="1">
      <alignment vertical="center"/>
    </xf>
    <xf numFmtId="44" fontId="3" fillId="3" borderId="1" xfId="1" applyFont="1" applyFill="1" applyBorder="1" applyAlignment="1">
      <alignment horizontal="right" vertical="center"/>
    </xf>
    <xf numFmtId="44" fontId="5" fillId="3" borderId="1" xfId="0" applyNumberFormat="1" applyFont="1" applyFill="1" applyBorder="1" applyAlignment="1">
      <alignment vertical="center"/>
    </xf>
    <xf numFmtId="164" fontId="3" fillId="0" borderId="1" xfId="0" applyNumberFormat="1" applyFont="1" applyBorder="1" applyAlignment="1">
      <alignment horizontal="right" vertical="center"/>
    </xf>
    <xf numFmtId="165" fontId="11" fillId="3" borderId="1" xfId="1" applyNumberFormat="1" applyFont="1" applyFill="1" applyBorder="1" applyAlignment="1">
      <alignment horizontal="right" vertical="center"/>
    </xf>
    <xf numFmtId="0" fontId="3" fillId="0" borderId="0" xfId="0" applyFont="1" applyAlignment="1">
      <alignment vertical="center" wrapText="1"/>
    </xf>
    <xf numFmtId="164" fontId="3" fillId="3" borderId="1" xfId="0" applyNumberFormat="1" applyFont="1" applyFill="1" applyBorder="1" applyAlignment="1">
      <alignment horizontal="right" vertical="center"/>
    </xf>
    <xf numFmtId="44" fontId="3" fillId="3" borderId="1" xfId="0" applyNumberFormat="1" applyFont="1" applyFill="1" applyBorder="1" applyAlignment="1">
      <alignment vertical="center"/>
    </xf>
    <xf numFmtId="44" fontId="5" fillId="0" borderId="1" xfId="1" applyFont="1" applyBorder="1" applyAlignment="1">
      <alignment vertical="center"/>
    </xf>
    <xf numFmtId="44" fontId="3" fillId="0" borderId="1" xfId="1" applyFont="1" applyBorder="1" applyAlignment="1">
      <alignment vertical="center"/>
    </xf>
    <xf numFmtId="166" fontId="12" fillId="7" borderId="0" xfId="0" applyNumberFormat="1" applyFont="1" applyFill="1" applyAlignment="1">
      <alignment horizontal="right" vertical="center"/>
    </xf>
    <xf numFmtId="165" fontId="3" fillId="6" borderId="1" xfId="1" applyNumberFormat="1" applyFont="1" applyFill="1" applyBorder="1" applyAlignment="1">
      <alignment horizontal="right" vertical="center"/>
    </xf>
    <xf numFmtId="44" fontId="5" fillId="6" borderId="1" xfId="0" applyNumberFormat="1" applyFont="1" applyFill="1" applyBorder="1" applyAlignment="1">
      <alignment vertical="center"/>
    </xf>
    <xf numFmtId="0" fontId="5" fillId="3" borderId="1" xfId="0" applyFont="1" applyFill="1" applyBorder="1" applyAlignment="1">
      <alignment horizontal="right" vertical="center"/>
    </xf>
    <xf numFmtId="0" fontId="5" fillId="3" borderId="1" xfId="0" applyFont="1" applyFill="1" applyBorder="1" applyAlignment="1">
      <alignment horizontal="left" vertical="center"/>
    </xf>
    <xf numFmtId="0" fontId="2" fillId="0" borderId="0" xfId="2" applyAlignment="1">
      <alignment vertical="center"/>
    </xf>
    <xf numFmtId="44" fontId="2" fillId="0" borderId="0" xfId="2" applyNumberFormat="1" applyAlignment="1">
      <alignment vertical="center"/>
    </xf>
    <xf numFmtId="0" fontId="14" fillId="0" borderId="0" xfId="0" applyFont="1"/>
    <xf numFmtId="0" fontId="15" fillId="2" borderId="1"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3" fillId="2" borderId="4" xfId="2" applyFont="1" applyFill="1" applyBorder="1" applyAlignment="1">
      <alignment horizontal="center" vertical="center" wrapText="1"/>
    </xf>
    <xf numFmtId="0" fontId="13" fillId="2" borderId="5" xfId="2" applyFont="1" applyFill="1" applyBorder="1" applyAlignment="1">
      <alignment horizontal="center" vertical="center" wrapText="1"/>
    </xf>
  </cellXfs>
  <cellStyles count="6">
    <cellStyle name="Monétaire" xfId="1" builtinId="4"/>
    <cellStyle name="Normal" xfId="0" builtinId="0"/>
    <cellStyle name="Normal 2" xfId="2" xr:uid="{B5278FC1-0DB6-483E-AEE8-ECB0A361992E}"/>
    <cellStyle name="Normal 3" xfId="3" xr:uid="{F90CBE60-96D9-4369-91AC-009AC8AFFA3C}"/>
    <cellStyle name="Normal 5" xfId="5" xr:uid="{EB5FC27B-7A4C-412B-A0FF-B8B84D37BF73}"/>
    <cellStyle name="Pourcentage 2" xfId="4" xr:uid="{57E89B48-CBDA-4F15-9EC5-BB20F0B94861}"/>
  </cellStyles>
  <dxfs count="10">
    <dxf>
      <font>
        <b val="0"/>
        <condense val="0"/>
        <extend val="0"/>
        <color indexed="22"/>
      </font>
    </dxf>
    <dxf>
      <font>
        <b val="0"/>
        <condense val="0"/>
        <extend val="0"/>
        <color indexed="22"/>
      </font>
    </dxf>
    <dxf>
      <font>
        <b val="0"/>
        <condense val="0"/>
        <extend val="0"/>
        <color indexed="22"/>
      </font>
    </dxf>
    <dxf>
      <font>
        <b val="0"/>
        <condense val="0"/>
        <extend val="0"/>
        <color indexed="22"/>
      </font>
    </dxf>
    <dxf>
      <font>
        <b val="0"/>
        <condense val="0"/>
        <extend val="0"/>
        <color indexed="22"/>
      </font>
    </dxf>
    <dxf>
      <font>
        <b val="0"/>
        <condense val="0"/>
        <extend val="0"/>
        <color indexed="22"/>
      </font>
    </dxf>
    <dxf>
      <font>
        <b val="0"/>
        <condense val="0"/>
        <extend val="0"/>
        <color indexed="22"/>
      </font>
    </dxf>
    <dxf>
      <font>
        <condense val="0"/>
        <extend val="0"/>
        <color rgb="FFC0C0C0"/>
      </font>
    </dxf>
    <dxf>
      <font>
        <condense val="0"/>
        <extend val="0"/>
        <color rgb="FFC0C0C0"/>
      </font>
    </dxf>
    <dxf>
      <font>
        <condense val="0"/>
        <extend val="0"/>
        <color rgb="FFC0C0C0"/>
      </font>
    </dxf>
  </dxfs>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E85BD-B945-4C18-9A76-81837E278D92}">
  <sheetPr>
    <pageSetUpPr fitToPage="1"/>
  </sheetPr>
  <dimension ref="A1:K120"/>
  <sheetViews>
    <sheetView tabSelected="1" topLeftCell="D1" zoomScale="112" zoomScaleNormal="112" workbookViewId="0">
      <selection activeCell="S6" sqref="S6"/>
    </sheetView>
  </sheetViews>
  <sheetFormatPr baseColWidth="10" defaultColWidth="11.42578125" defaultRowHeight="12.75" x14ac:dyDescent="0.2"/>
  <cols>
    <col min="1" max="1" width="5.42578125" style="19" bestFit="1" customWidth="1"/>
    <col min="2" max="2" width="210.7109375" style="7" customWidth="1"/>
    <col min="3" max="3" width="3.5703125" style="3" bestFit="1" customWidth="1"/>
    <col min="4" max="4" width="12.85546875" style="32" bestFit="1" customWidth="1"/>
    <col min="5" max="5" width="11.7109375" style="6" customWidth="1"/>
    <col min="6" max="6" width="14.42578125" style="40" bestFit="1" customWidth="1"/>
    <col min="7" max="7" width="19.28515625" style="40" customWidth="1"/>
    <col min="8" max="16384" width="11.42578125" style="1"/>
  </cols>
  <sheetData>
    <row r="1" spans="1:11" ht="65.099999999999994" customHeight="1" x14ac:dyDescent="0.2">
      <c r="A1" s="76" t="s">
        <v>7</v>
      </c>
      <c r="B1" s="76"/>
      <c r="C1" s="76"/>
      <c r="D1" s="76"/>
      <c r="E1" s="76"/>
      <c r="F1" s="76"/>
      <c r="G1" s="45" t="s">
        <v>19</v>
      </c>
    </row>
    <row r="2" spans="1:11" s="4" customFormat="1" ht="20.25" x14ac:dyDescent="0.2">
      <c r="A2" s="76"/>
      <c r="B2" s="76"/>
      <c r="C2" s="76"/>
      <c r="D2" s="76"/>
      <c r="E2" s="76"/>
      <c r="F2" s="76"/>
      <c r="G2" s="45"/>
    </row>
    <row r="3" spans="1:11" s="4" customFormat="1" ht="55.15" customHeight="1" x14ac:dyDescent="0.2">
      <c r="A3" s="52"/>
      <c r="B3" s="77" t="s">
        <v>50</v>
      </c>
      <c r="C3" s="78"/>
      <c r="D3" s="78"/>
      <c r="E3" s="78"/>
      <c r="F3" s="79"/>
      <c r="G3" s="75" t="s">
        <v>55</v>
      </c>
      <c r="H3" s="74"/>
      <c r="I3" s="74"/>
      <c r="J3" s="74"/>
      <c r="K3" s="74"/>
    </row>
    <row r="4" spans="1:11" x14ac:dyDescent="0.2">
      <c r="A4" s="8" t="s">
        <v>0</v>
      </c>
      <c r="B4" s="9" t="s">
        <v>1</v>
      </c>
      <c r="C4" s="10" t="s">
        <v>15</v>
      </c>
      <c r="D4" s="28" t="s">
        <v>2</v>
      </c>
      <c r="E4" s="53" t="s">
        <v>36</v>
      </c>
      <c r="F4" s="33" t="s">
        <v>3</v>
      </c>
      <c r="G4" s="33"/>
    </row>
    <row r="5" spans="1:11" x14ac:dyDescent="0.2">
      <c r="A5" s="11">
        <v>1</v>
      </c>
      <c r="B5" s="12" t="s">
        <v>4</v>
      </c>
      <c r="C5" s="13"/>
      <c r="D5" s="29"/>
      <c r="E5" s="14"/>
      <c r="F5" s="34"/>
      <c r="G5" s="34"/>
    </row>
    <row r="6" spans="1:11" ht="51" x14ac:dyDescent="0.2">
      <c r="A6" s="21"/>
      <c r="B6" s="22" t="s">
        <v>31</v>
      </c>
      <c r="C6" s="23"/>
      <c r="D6" s="30"/>
      <c r="E6" s="24"/>
      <c r="F6" s="5"/>
      <c r="G6" s="5"/>
    </row>
    <row r="7" spans="1:11" ht="102" x14ac:dyDescent="0.2">
      <c r="A7" s="15">
        <v>1.1000000000000001</v>
      </c>
      <c r="B7" s="16" t="s">
        <v>32</v>
      </c>
      <c r="C7" s="17" t="s">
        <v>5</v>
      </c>
      <c r="D7" s="42"/>
      <c r="E7" s="17">
        <v>1</v>
      </c>
      <c r="F7" s="43">
        <f>E7*D7</f>
        <v>0</v>
      </c>
      <c r="G7" s="37" t="s">
        <v>20</v>
      </c>
    </row>
    <row r="8" spans="1:11" ht="123.6" customHeight="1" x14ac:dyDescent="0.2">
      <c r="A8" s="17">
        <v>1.2</v>
      </c>
      <c r="B8" s="16" t="s">
        <v>33</v>
      </c>
      <c r="C8" s="17" t="s">
        <v>5</v>
      </c>
      <c r="D8" s="42"/>
      <c r="E8" s="17">
        <v>1</v>
      </c>
      <c r="F8" s="43">
        <f>E8*D8</f>
        <v>0</v>
      </c>
      <c r="G8" s="37" t="s">
        <v>20</v>
      </c>
    </row>
    <row r="9" spans="1:11" ht="134.44999999999999" customHeight="1" x14ac:dyDescent="0.2">
      <c r="A9" s="15">
        <v>1.3</v>
      </c>
      <c r="B9" s="16" t="s">
        <v>34</v>
      </c>
      <c r="C9" s="17" t="s">
        <v>5</v>
      </c>
      <c r="D9" s="42"/>
      <c r="E9" s="17">
        <v>1</v>
      </c>
      <c r="F9" s="43">
        <f>E9*D9</f>
        <v>0</v>
      </c>
      <c r="G9" s="37" t="s">
        <v>20</v>
      </c>
    </row>
    <row r="10" spans="1:11" ht="136.9" customHeight="1" x14ac:dyDescent="0.2">
      <c r="A10" s="17">
        <v>1.4</v>
      </c>
      <c r="B10" s="16" t="s">
        <v>35</v>
      </c>
      <c r="C10" s="17" t="s">
        <v>5</v>
      </c>
      <c r="D10" s="42"/>
      <c r="E10" s="17">
        <v>1</v>
      </c>
      <c r="F10" s="43">
        <f>E10*D10</f>
        <v>0</v>
      </c>
      <c r="G10" s="37" t="s">
        <v>20</v>
      </c>
    </row>
    <row r="11" spans="1:11" x14ac:dyDescent="0.2">
      <c r="A11" s="46"/>
      <c r="B11" s="55" t="s">
        <v>21</v>
      </c>
      <c r="C11" s="47"/>
      <c r="D11" s="56"/>
      <c r="E11" s="47"/>
      <c r="F11" s="35">
        <f>SUM(F5:F10)</f>
        <v>0</v>
      </c>
      <c r="G11" s="57"/>
    </row>
    <row r="12" spans="1:11" x14ac:dyDescent="0.2">
      <c r="A12" s="11">
        <v>2</v>
      </c>
      <c r="B12" s="12" t="s">
        <v>8</v>
      </c>
      <c r="C12" s="13"/>
      <c r="D12" s="29"/>
      <c r="E12" s="14"/>
      <c r="F12" s="34"/>
      <c r="G12" s="34"/>
    </row>
    <row r="13" spans="1:11" ht="178.5" x14ac:dyDescent="0.2">
      <c r="A13" s="21"/>
      <c r="B13" s="22" t="s">
        <v>49</v>
      </c>
      <c r="C13" s="24"/>
      <c r="D13" s="58"/>
      <c r="E13" s="24"/>
      <c r="F13" s="59"/>
      <c r="G13" s="59"/>
    </row>
    <row r="14" spans="1:11" x14ac:dyDescent="0.2">
      <c r="A14" s="15">
        <v>2.1</v>
      </c>
      <c r="B14" s="16" t="s">
        <v>27</v>
      </c>
      <c r="C14" s="17" t="s">
        <v>5</v>
      </c>
      <c r="D14" s="42"/>
      <c r="E14" s="17">
        <v>1</v>
      </c>
      <c r="F14" s="43">
        <f>E14*D14</f>
        <v>0</v>
      </c>
      <c r="G14" s="43"/>
    </row>
    <row r="15" spans="1:11" x14ac:dyDescent="0.2">
      <c r="A15" s="15">
        <v>2.2000000000000002</v>
      </c>
      <c r="B15" s="16" t="s">
        <v>28</v>
      </c>
      <c r="C15" s="17" t="s">
        <v>5</v>
      </c>
      <c r="D15" s="42"/>
      <c r="E15" s="17">
        <v>1</v>
      </c>
      <c r="F15" s="43">
        <f>E15*D15</f>
        <v>0</v>
      </c>
      <c r="G15" s="43"/>
    </row>
    <row r="16" spans="1:11" x14ac:dyDescent="0.2">
      <c r="A16" s="15">
        <v>2.2999999999999998</v>
      </c>
      <c r="B16" s="16" t="s">
        <v>29</v>
      </c>
      <c r="C16" s="17" t="s">
        <v>5</v>
      </c>
      <c r="D16" s="42"/>
      <c r="E16" s="17">
        <v>1</v>
      </c>
      <c r="F16" s="43">
        <f>E16*D16</f>
        <v>0</v>
      </c>
      <c r="G16" s="43"/>
    </row>
    <row r="17" spans="1:7" x14ac:dyDescent="0.2">
      <c r="A17" s="15">
        <v>2.4</v>
      </c>
      <c r="B17" s="54" t="s">
        <v>30</v>
      </c>
      <c r="C17" s="17" t="s">
        <v>5</v>
      </c>
      <c r="D17" s="60"/>
      <c r="E17" s="17">
        <v>1</v>
      </c>
      <c r="F17" s="43">
        <f>E17*D17</f>
        <v>0</v>
      </c>
      <c r="G17" s="43"/>
    </row>
    <row r="18" spans="1:7" x14ac:dyDescent="0.2">
      <c r="A18" s="46"/>
      <c r="B18" s="55" t="s">
        <v>21</v>
      </c>
      <c r="C18" s="47"/>
      <c r="D18" s="56"/>
      <c r="E18" s="47"/>
      <c r="F18" s="35">
        <f>SUM(F13:F17)</f>
        <v>0</v>
      </c>
      <c r="G18" s="35"/>
    </row>
    <row r="19" spans="1:7" x14ac:dyDescent="0.2">
      <c r="A19" s="11">
        <v>3</v>
      </c>
      <c r="B19" s="12" t="s">
        <v>16</v>
      </c>
      <c r="C19" s="13"/>
      <c r="D19" s="29"/>
      <c r="E19" s="14"/>
      <c r="F19" s="34"/>
      <c r="G19" s="34"/>
    </row>
    <row r="20" spans="1:7" x14ac:dyDescent="0.2">
      <c r="A20" s="21"/>
      <c r="B20" s="22" t="s">
        <v>13</v>
      </c>
      <c r="C20" s="25"/>
      <c r="D20" s="61"/>
      <c r="E20" s="25"/>
      <c r="F20" s="36"/>
      <c r="G20" s="36"/>
    </row>
    <row r="21" spans="1:7" ht="264.60000000000002" customHeight="1" x14ac:dyDescent="0.2">
      <c r="A21" s="15">
        <v>3.1</v>
      </c>
      <c r="B21" s="62" t="s">
        <v>47</v>
      </c>
      <c r="C21" s="17" t="s">
        <v>5</v>
      </c>
      <c r="D21" s="60"/>
      <c r="E21" s="18">
        <v>1</v>
      </c>
      <c r="F21" s="43">
        <f>E21*D21</f>
        <v>0</v>
      </c>
      <c r="G21" s="43" t="s">
        <v>20</v>
      </c>
    </row>
    <row r="22" spans="1:7" x14ac:dyDescent="0.2">
      <c r="A22" s="21"/>
      <c r="B22" s="26" t="s">
        <v>14</v>
      </c>
      <c r="C22" s="24"/>
      <c r="D22" s="63"/>
      <c r="E22" s="24"/>
      <c r="F22" s="64"/>
      <c r="G22" s="64"/>
    </row>
    <row r="23" spans="1:7" ht="176.45" customHeight="1" x14ac:dyDescent="0.2">
      <c r="A23" s="15">
        <v>3.2</v>
      </c>
      <c r="B23" s="16" t="s">
        <v>48</v>
      </c>
      <c r="C23" s="17" t="s">
        <v>5</v>
      </c>
      <c r="D23" s="60"/>
      <c r="E23" s="18">
        <v>1</v>
      </c>
      <c r="F23" s="43">
        <f>E23*D23</f>
        <v>0</v>
      </c>
      <c r="G23" s="43" t="s">
        <v>20</v>
      </c>
    </row>
    <row r="24" spans="1:7" x14ac:dyDescent="0.2">
      <c r="A24" s="46"/>
      <c r="B24" s="55" t="s">
        <v>21</v>
      </c>
      <c r="C24" s="47"/>
      <c r="D24" s="56"/>
      <c r="E24" s="47"/>
      <c r="F24" s="35">
        <f>SUM(F21:F23)</f>
        <v>0</v>
      </c>
      <c r="G24" s="35"/>
    </row>
    <row r="25" spans="1:7" x14ac:dyDescent="0.2">
      <c r="A25" s="11">
        <v>4</v>
      </c>
      <c r="B25" s="12" t="s">
        <v>9</v>
      </c>
      <c r="C25" s="13"/>
      <c r="D25" s="29"/>
      <c r="E25" s="14"/>
      <c r="F25" s="34"/>
      <c r="G25" s="34"/>
    </row>
    <row r="26" spans="1:7" x14ac:dyDescent="0.2">
      <c r="A26" s="21"/>
      <c r="B26" s="22" t="s">
        <v>23</v>
      </c>
      <c r="C26" s="25"/>
      <c r="D26" s="31"/>
      <c r="E26" s="27"/>
      <c r="F26" s="36"/>
      <c r="G26" s="36"/>
    </row>
    <row r="27" spans="1:7" ht="178.5" x14ac:dyDescent="0.2">
      <c r="A27" s="15">
        <v>4.0999999999999996</v>
      </c>
      <c r="B27" s="54" t="s">
        <v>51</v>
      </c>
      <c r="C27" s="17" t="s">
        <v>5</v>
      </c>
      <c r="D27" s="60"/>
      <c r="E27" s="18">
        <v>1</v>
      </c>
      <c r="F27" s="43">
        <f>E27*D27</f>
        <v>0</v>
      </c>
      <c r="G27" s="43" t="s">
        <v>20</v>
      </c>
    </row>
    <row r="28" spans="1:7" x14ac:dyDescent="0.2">
      <c r="A28" s="46"/>
      <c r="B28" s="55" t="s">
        <v>21</v>
      </c>
      <c r="C28" s="47"/>
      <c r="D28" s="56"/>
      <c r="E28" s="47"/>
      <c r="F28" s="35">
        <f>ROUNDUP(SUM(F27:F27),-3)</f>
        <v>0</v>
      </c>
      <c r="G28" s="35"/>
    </row>
    <row r="29" spans="1:7" x14ac:dyDescent="0.2">
      <c r="A29" s="11">
        <v>5</v>
      </c>
      <c r="B29" s="12" t="s">
        <v>10</v>
      </c>
      <c r="C29" s="13"/>
      <c r="D29" s="29"/>
      <c r="E29" s="14"/>
      <c r="F29" s="34"/>
      <c r="G29" s="34"/>
    </row>
    <row r="30" spans="1:7" x14ac:dyDescent="0.2">
      <c r="A30" s="21"/>
      <c r="B30" s="22" t="s">
        <v>11</v>
      </c>
      <c r="C30" s="25"/>
      <c r="D30" s="31"/>
      <c r="E30" s="27"/>
      <c r="F30" s="36"/>
      <c r="G30" s="36"/>
    </row>
    <row r="31" spans="1:7" ht="175.15" customHeight="1" x14ac:dyDescent="0.2">
      <c r="A31" s="15">
        <v>5.0999999999999996</v>
      </c>
      <c r="B31" s="16" t="s">
        <v>54</v>
      </c>
      <c r="C31" s="17" t="s">
        <v>5</v>
      </c>
      <c r="D31" s="60"/>
      <c r="E31" s="18">
        <v>1</v>
      </c>
      <c r="F31" s="43">
        <f>E31*D31</f>
        <v>0</v>
      </c>
      <c r="G31" s="43" t="s">
        <v>20</v>
      </c>
    </row>
    <row r="32" spans="1:7" ht="242.45" customHeight="1" x14ac:dyDescent="0.2">
      <c r="A32" s="15">
        <v>5.2</v>
      </c>
      <c r="B32" s="16" t="s">
        <v>37</v>
      </c>
      <c r="C32" s="17" t="s">
        <v>5</v>
      </c>
      <c r="D32" s="60"/>
      <c r="E32" s="18">
        <v>1</v>
      </c>
      <c r="F32" s="43">
        <f>E32*D32</f>
        <v>0</v>
      </c>
      <c r="G32" s="43"/>
    </row>
    <row r="33" spans="1:7" ht="153" x14ac:dyDescent="0.2">
      <c r="A33" s="15">
        <v>5.3</v>
      </c>
      <c r="B33" s="16" t="s">
        <v>38</v>
      </c>
      <c r="C33" s="17" t="s">
        <v>5</v>
      </c>
      <c r="D33" s="60"/>
      <c r="E33" s="18">
        <v>1</v>
      </c>
      <c r="F33" s="43">
        <f>E33*D33</f>
        <v>0</v>
      </c>
      <c r="G33" s="43" t="s">
        <v>20</v>
      </c>
    </row>
    <row r="34" spans="1:7" x14ac:dyDescent="0.2">
      <c r="A34" s="46"/>
      <c r="B34" s="55" t="s">
        <v>21</v>
      </c>
      <c r="C34" s="47"/>
      <c r="D34" s="56"/>
      <c r="E34" s="47"/>
      <c r="F34" s="65">
        <f>ROUNDUP(SUM(F31:F33),-3)</f>
        <v>0</v>
      </c>
      <c r="G34" s="65"/>
    </row>
    <row r="35" spans="1:7" x14ac:dyDescent="0.2">
      <c r="A35" s="11">
        <v>6</v>
      </c>
      <c r="B35" s="12" t="s">
        <v>12</v>
      </c>
      <c r="C35" s="13"/>
      <c r="D35" s="29"/>
      <c r="E35" s="14"/>
      <c r="F35" s="34"/>
      <c r="G35" s="34"/>
    </row>
    <row r="36" spans="1:7" ht="25.5" x14ac:dyDescent="0.2">
      <c r="A36" s="21"/>
      <c r="B36" s="22" t="s">
        <v>26</v>
      </c>
      <c r="C36" s="25"/>
      <c r="D36" s="31"/>
      <c r="E36" s="27"/>
      <c r="F36" s="36"/>
      <c r="G36" s="36"/>
    </row>
    <row r="37" spans="1:7" ht="242.25" x14ac:dyDescent="0.2">
      <c r="A37" s="48">
        <v>6.1</v>
      </c>
      <c r="B37" s="54" t="s">
        <v>52</v>
      </c>
      <c r="C37" s="17" t="s">
        <v>5</v>
      </c>
      <c r="D37" s="60"/>
      <c r="E37" s="17">
        <v>1</v>
      </c>
      <c r="F37" s="43">
        <f>E37*D37</f>
        <v>0</v>
      </c>
      <c r="G37" s="43" t="s">
        <v>20</v>
      </c>
    </row>
    <row r="38" spans="1:7" x14ac:dyDescent="0.2">
      <c r="A38" s="46"/>
      <c r="B38" s="55" t="s">
        <v>21</v>
      </c>
      <c r="C38" s="47"/>
      <c r="D38" s="56"/>
      <c r="E38" s="47"/>
      <c r="F38" s="35">
        <f>SUM(F37:F37)</f>
        <v>0</v>
      </c>
      <c r="G38" s="35"/>
    </row>
    <row r="39" spans="1:7" x14ac:dyDescent="0.2">
      <c r="A39" s="11">
        <v>7</v>
      </c>
      <c r="B39" s="12" t="s">
        <v>22</v>
      </c>
      <c r="C39" s="13"/>
      <c r="D39" s="29"/>
      <c r="E39" s="14"/>
      <c r="F39" s="34"/>
      <c r="G39" s="34"/>
    </row>
    <row r="40" spans="1:7" x14ac:dyDescent="0.2">
      <c r="A40" s="21"/>
      <c r="B40" s="22" t="s">
        <v>18</v>
      </c>
      <c r="C40" s="25"/>
      <c r="D40" s="31"/>
      <c r="E40" s="27"/>
      <c r="F40" s="36"/>
      <c r="G40" s="36"/>
    </row>
    <row r="41" spans="1:7" ht="51" x14ac:dyDescent="0.2">
      <c r="A41" s="21"/>
      <c r="B41" s="22" t="s">
        <v>53</v>
      </c>
      <c r="C41" s="25"/>
      <c r="D41" s="31"/>
      <c r="E41" s="27"/>
      <c r="F41" s="36"/>
      <c r="G41" s="36"/>
    </row>
    <row r="42" spans="1:7" ht="76.5" x14ac:dyDescent="0.2">
      <c r="A42" s="15">
        <v>7.1</v>
      </c>
      <c r="B42" s="16" t="s">
        <v>24</v>
      </c>
      <c r="C42" s="17" t="s">
        <v>5</v>
      </c>
      <c r="D42" s="60"/>
      <c r="E42" s="17">
        <v>1</v>
      </c>
      <c r="F42" s="43">
        <f>E42*D42</f>
        <v>0</v>
      </c>
      <c r="G42" s="66"/>
    </row>
    <row r="43" spans="1:7" ht="194.45" customHeight="1" x14ac:dyDescent="0.2">
      <c r="A43" s="15">
        <v>7.2</v>
      </c>
      <c r="B43" s="16" t="s">
        <v>40</v>
      </c>
      <c r="C43" s="17" t="s">
        <v>5</v>
      </c>
      <c r="D43" s="60"/>
      <c r="E43" s="17">
        <v>1</v>
      </c>
      <c r="F43" s="43">
        <f>E43*D43</f>
        <v>0</v>
      </c>
      <c r="G43" s="43" t="s">
        <v>20</v>
      </c>
    </row>
    <row r="44" spans="1:7" ht="127.5" x14ac:dyDescent="0.2">
      <c r="A44" s="15">
        <v>7.3</v>
      </c>
      <c r="B44" s="16" t="s">
        <v>39</v>
      </c>
      <c r="C44" s="17" t="s">
        <v>5</v>
      </c>
      <c r="D44" s="60"/>
      <c r="E44" s="17">
        <v>1</v>
      </c>
      <c r="F44" s="43">
        <f>E44*D44</f>
        <v>0</v>
      </c>
      <c r="G44" s="43" t="s">
        <v>20</v>
      </c>
    </row>
    <row r="45" spans="1:7" x14ac:dyDescent="0.2">
      <c r="A45" s="21"/>
      <c r="B45" s="22" t="s">
        <v>17</v>
      </c>
      <c r="C45" s="25"/>
      <c r="D45" s="31"/>
      <c r="E45" s="27"/>
      <c r="F45" s="36"/>
      <c r="G45" s="36"/>
    </row>
    <row r="46" spans="1:7" ht="38.25" x14ac:dyDescent="0.2">
      <c r="A46" s="21"/>
      <c r="B46" s="22" t="s">
        <v>25</v>
      </c>
      <c r="C46" s="25"/>
      <c r="D46" s="31"/>
      <c r="E46" s="27"/>
      <c r="F46" s="36"/>
      <c r="G46" s="36"/>
    </row>
    <row r="47" spans="1:7" ht="89.25" x14ac:dyDescent="0.2">
      <c r="A47" s="48">
        <v>7.4</v>
      </c>
      <c r="B47" s="16" t="s">
        <v>41</v>
      </c>
      <c r="C47" s="17" t="s">
        <v>5</v>
      </c>
      <c r="D47" s="60"/>
      <c r="E47" s="17">
        <v>1</v>
      </c>
      <c r="F47" s="43">
        <f t="shared" ref="F47:F52" si="0">E47*D47</f>
        <v>0</v>
      </c>
      <c r="G47" s="66"/>
    </row>
    <row r="48" spans="1:7" ht="89.25" x14ac:dyDescent="0.2">
      <c r="A48" s="48">
        <v>7.5</v>
      </c>
      <c r="B48" s="16" t="s">
        <v>42</v>
      </c>
      <c r="C48" s="17" t="s">
        <v>5</v>
      </c>
      <c r="D48" s="60"/>
      <c r="E48" s="17">
        <v>1</v>
      </c>
      <c r="F48" s="43">
        <f t="shared" si="0"/>
        <v>0</v>
      </c>
      <c r="G48" s="66"/>
    </row>
    <row r="49" spans="1:7" ht="76.5" x14ac:dyDescent="0.2">
      <c r="A49" s="48">
        <v>7.6</v>
      </c>
      <c r="B49" s="16" t="s">
        <v>43</v>
      </c>
      <c r="C49" s="17" t="s">
        <v>5</v>
      </c>
      <c r="D49" s="60"/>
      <c r="E49" s="17">
        <v>1</v>
      </c>
      <c r="F49" s="43">
        <f t="shared" si="0"/>
        <v>0</v>
      </c>
      <c r="G49" s="66"/>
    </row>
    <row r="50" spans="1:7" ht="102" x14ac:dyDescent="0.2">
      <c r="A50" s="48">
        <v>7.7</v>
      </c>
      <c r="B50" s="16" t="s">
        <v>44</v>
      </c>
      <c r="C50" s="17" t="s">
        <v>5</v>
      </c>
      <c r="D50" s="60"/>
      <c r="E50" s="17">
        <v>1</v>
      </c>
      <c r="F50" s="43">
        <f t="shared" si="0"/>
        <v>0</v>
      </c>
      <c r="G50" s="66"/>
    </row>
    <row r="51" spans="1:7" ht="76.5" x14ac:dyDescent="0.2">
      <c r="A51" s="48">
        <v>7.8</v>
      </c>
      <c r="B51" s="16" t="s">
        <v>45</v>
      </c>
      <c r="C51" s="17" t="s">
        <v>5</v>
      </c>
      <c r="D51" s="60"/>
      <c r="E51" s="17">
        <v>1</v>
      </c>
      <c r="F51" s="43">
        <f t="shared" si="0"/>
        <v>0</v>
      </c>
      <c r="G51" s="66"/>
    </row>
    <row r="52" spans="1:7" ht="51" x14ac:dyDescent="0.2">
      <c r="A52" s="48">
        <v>7.9</v>
      </c>
      <c r="B52" s="16" t="s">
        <v>46</v>
      </c>
      <c r="C52" s="17" t="s">
        <v>5</v>
      </c>
      <c r="D52" s="60"/>
      <c r="E52" s="17">
        <v>1</v>
      </c>
      <c r="F52" s="43">
        <f t="shared" si="0"/>
        <v>0</v>
      </c>
      <c r="G52" s="66"/>
    </row>
    <row r="53" spans="1:7" x14ac:dyDescent="0.2">
      <c r="A53" s="46"/>
      <c r="B53" s="55" t="s">
        <v>21</v>
      </c>
      <c r="C53" s="47"/>
      <c r="D53" s="56"/>
      <c r="E53" s="47"/>
      <c r="F53" s="35">
        <f>SUM(F40:F52)</f>
        <v>0</v>
      </c>
      <c r="G53" s="35"/>
    </row>
    <row r="54" spans="1:7" s="51" customFormat="1" ht="7.5" customHeight="1" x14ac:dyDescent="0.2">
      <c r="A54" s="49"/>
      <c r="B54" s="67"/>
      <c r="C54" s="50"/>
      <c r="D54" s="68"/>
      <c r="E54" s="50"/>
      <c r="F54" s="69"/>
      <c r="G54" s="69"/>
    </row>
    <row r="55" spans="1:7" x14ac:dyDescent="0.2">
      <c r="A55" s="44"/>
      <c r="B55" s="70" t="s">
        <v>6</v>
      </c>
      <c r="C55" s="71"/>
      <c r="D55" s="71"/>
      <c r="E55" s="71"/>
      <c r="F55" s="59">
        <f>MROUND(SUM(F53,F38,F34,F28,F24,F18,F11),1000)</f>
        <v>0</v>
      </c>
      <c r="G55" s="59"/>
    </row>
    <row r="56" spans="1:7" x14ac:dyDescent="0.2">
      <c r="A56" s="20"/>
      <c r="B56" s="72"/>
      <c r="C56" s="72"/>
      <c r="D56" s="72"/>
      <c r="E56" s="72"/>
      <c r="F56" s="73"/>
      <c r="G56" s="73"/>
    </row>
    <row r="57" spans="1:7" x14ac:dyDescent="0.2">
      <c r="A57" s="20"/>
      <c r="B57" s="72"/>
      <c r="C57" s="72"/>
      <c r="D57" s="72"/>
      <c r="E57" s="72"/>
      <c r="F57" s="73"/>
      <c r="G57" s="73"/>
    </row>
    <row r="58" spans="1:7" x14ac:dyDescent="0.2">
      <c r="A58" s="20"/>
      <c r="B58" s="72"/>
      <c r="C58" s="72"/>
      <c r="D58" s="72"/>
      <c r="E58" s="72"/>
      <c r="F58" s="73"/>
      <c r="G58" s="73"/>
    </row>
    <row r="59" spans="1:7" x14ac:dyDescent="0.2">
      <c r="A59" s="20"/>
      <c r="B59" s="72"/>
      <c r="C59" s="72"/>
      <c r="D59" s="72"/>
      <c r="E59" s="72"/>
      <c r="F59" s="73"/>
      <c r="G59" s="73"/>
    </row>
    <row r="60" spans="1:7" x14ac:dyDescent="0.2">
      <c r="A60" s="20"/>
      <c r="B60" s="72"/>
      <c r="C60" s="72"/>
      <c r="D60" s="72"/>
      <c r="E60" s="72"/>
      <c r="F60" s="73"/>
      <c r="G60" s="73"/>
    </row>
    <row r="61" spans="1:7" s="20" customFormat="1" x14ac:dyDescent="0.2">
      <c r="B61" s="72"/>
      <c r="C61" s="72"/>
      <c r="D61" s="72"/>
      <c r="E61" s="72"/>
      <c r="F61" s="73"/>
      <c r="G61" s="73"/>
    </row>
    <row r="62" spans="1:7" s="20" customFormat="1" x14ac:dyDescent="0.2">
      <c r="B62" s="72"/>
      <c r="C62" s="72"/>
      <c r="D62" s="72"/>
      <c r="E62" s="72"/>
      <c r="F62" s="73"/>
      <c r="G62" s="73"/>
    </row>
    <row r="63" spans="1:7" s="20" customFormat="1" x14ac:dyDescent="0.2">
      <c r="B63" s="72"/>
      <c r="C63" s="72"/>
      <c r="D63" s="72"/>
      <c r="E63" s="72"/>
      <c r="F63" s="73"/>
      <c r="G63" s="73"/>
    </row>
    <row r="64" spans="1:7" s="20" customFormat="1" x14ac:dyDescent="0.2">
      <c r="B64" s="72"/>
      <c r="C64" s="72"/>
      <c r="D64" s="72"/>
      <c r="E64" s="72"/>
      <c r="F64" s="73"/>
      <c r="G64" s="73"/>
    </row>
    <row r="65" spans="2:7" s="20" customFormat="1" x14ac:dyDescent="0.2">
      <c r="B65" s="72"/>
      <c r="C65" s="72"/>
      <c r="D65" s="72"/>
      <c r="E65" s="72"/>
      <c r="F65" s="73"/>
      <c r="G65" s="73"/>
    </row>
    <row r="66" spans="2:7" s="20" customFormat="1" x14ac:dyDescent="0.2">
      <c r="B66" s="72"/>
      <c r="C66" s="72"/>
      <c r="D66" s="72"/>
      <c r="E66" s="72"/>
      <c r="F66" s="73"/>
      <c r="G66" s="73"/>
    </row>
    <row r="67" spans="2:7" s="20" customFormat="1" x14ac:dyDescent="0.2">
      <c r="B67" s="72"/>
      <c r="C67" s="72"/>
      <c r="D67" s="72"/>
      <c r="E67" s="72"/>
      <c r="F67" s="73"/>
      <c r="G67" s="73"/>
    </row>
    <row r="68" spans="2:7" s="20" customFormat="1" ht="15" customHeight="1" x14ac:dyDescent="0.2">
      <c r="B68" s="72"/>
      <c r="C68" s="72"/>
      <c r="D68" s="72"/>
      <c r="E68" s="72"/>
      <c r="F68" s="73"/>
      <c r="G68" s="73"/>
    </row>
    <row r="69" spans="2:7" s="20" customFormat="1" ht="15" customHeight="1" x14ac:dyDescent="0.2">
      <c r="B69" s="72"/>
      <c r="C69" s="72"/>
      <c r="D69" s="72"/>
      <c r="E69" s="72"/>
      <c r="F69" s="73"/>
      <c r="G69" s="73"/>
    </row>
    <row r="70" spans="2:7" s="20" customFormat="1" x14ac:dyDescent="0.2">
      <c r="B70" s="72"/>
      <c r="C70" s="72"/>
      <c r="D70" s="72"/>
      <c r="E70" s="72"/>
      <c r="F70" s="73"/>
      <c r="G70" s="73"/>
    </row>
    <row r="71" spans="2:7" s="20" customFormat="1" x14ac:dyDescent="0.2">
      <c r="B71" s="72"/>
      <c r="C71" s="72"/>
      <c r="D71" s="72"/>
      <c r="E71" s="72"/>
      <c r="F71" s="73"/>
      <c r="G71" s="73"/>
    </row>
    <row r="72" spans="2:7" s="20" customFormat="1" x14ac:dyDescent="0.2">
      <c r="B72" s="72"/>
      <c r="C72" s="72"/>
      <c r="D72" s="72"/>
      <c r="E72" s="72"/>
      <c r="F72" s="73"/>
      <c r="G72" s="73"/>
    </row>
    <row r="73" spans="2:7" s="20" customFormat="1" x14ac:dyDescent="0.2">
      <c r="B73" s="72"/>
      <c r="C73" s="72"/>
      <c r="D73" s="72"/>
      <c r="E73" s="72"/>
      <c r="F73" s="73"/>
      <c r="G73" s="73"/>
    </row>
    <row r="74" spans="2:7" s="20" customFormat="1" x14ac:dyDescent="0.2">
      <c r="B74" s="72"/>
      <c r="C74" s="72"/>
      <c r="D74" s="72"/>
      <c r="E74" s="72"/>
      <c r="F74" s="73"/>
      <c r="G74" s="73"/>
    </row>
    <row r="75" spans="2:7" s="20" customFormat="1" x14ac:dyDescent="0.2">
      <c r="B75" s="72"/>
      <c r="C75" s="72"/>
      <c r="D75" s="72"/>
      <c r="E75" s="72"/>
      <c r="F75" s="73"/>
      <c r="G75" s="73"/>
    </row>
    <row r="76" spans="2:7" s="20" customFormat="1" x14ac:dyDescent="0.2">
      <c r="B76" s="72"/>
      <c r="C76" s="72"/>
      <c r="D76" s="72"/>
      <c r="E76" s="72"/>
      <c r="F76" s="73"/>
      <c r="G76" s="73"/>
    </row>
    <row r="77" spans="2:7" s="20" customFormat="1" x14ac:dyDescent="0.2">
      <c r="B77" s="72"/>
      <c r="C77" s="72"/>
      <c r="D77" s="72"/>
      <c r="E77" s="72"/>
      <c r="F77" s="73"/>
      <c r="G77" s="73"/>
    </row>
    <row r="78" spans="2:7" s="20" customFormat="1" x14ac:dyDescent="0.2">
      <c r="B78" s="72"/>
      <c r="C78" s="72"/>
      <c r="D78" s="72"/>
      <c r="E78" s="72"/>
      <c r="F78" s="73"/>
      <c r="G78" s="73"/>
    </row>
    <row r="79" spans="2:7" s="20" customFormat="1" x14ac:dyDescent="0.2">
      <c r="B79" s="72"/>
      <c r="C79" s="72"/>
      <c r="D79" s="72"/>
      <c r="E79" s="72"/>
      <c r="F79" s="73"/>
      <c r="G79" s="73"/>
    </row>
    <row r="80" spans="2:7" s="20" customFormat="1" x14ac:dyDescent="0.2">
      <c r="B80" s="72"/>
      <c r="C80" s="72"/>
      <c r="D80" s="72"/>
      <c r="E80" s="72"/>
      <c r="F80" s="73"/>
      <c r="G80" s="73"/>
    </row>
    <row r="81" spans="2:7" s="20" customFormat="1" x14ac:dyDescent="0.2">
      <c r="B81" s="72"/>
      <c r="C81" s="72"/>
      <c r="D81" s="72"/>
      <c r="E81" s="72"/>
      <c r="F81" s="73"/>
      <c r="G81" s="73"/>
    </row>
    <row r="82" spans="2:7" s="20" customFormat="1" x14ac:dyDescent="0.2">
      <c r="B82" s="72"/>
      <c r="C82" s="72"/>
      <c r="D82" s="72"/>
      <c r="E82" s="72"/>
      <c r="F82" s="73"/>
      <c r="G82" s="73"/>
    </row>
    <row r="83" spans="2:7" s="20" customFormat="1" x14ac:dyDescent="0.2">
      <c r="F83" s="38"/>
      <c r="G83" s="38"/>
    </row>
    <row r="84" spans="2:7" s="20" customFormat="1" x14ac:dyDescent="0.2">
      <c r="F84" s="38"/>
      <c r="G84" s="38"/>
    </row>
    <row r="85" spans="2:7" s="20" customFormat="1" x14ac:dyDescent="0.2">
      <c r="F85" s="38"/>
      <c r="G85" s="38"/>
    </row>
    <row r="86" spans="2:7" s="20" customFormat="1" x14ac:dyDescent="0.2">
      <c r="F86" s="38"/>
      <c r="G86" s="38"/>
    </row>
    <row r="87" spans="2:7" s="20" customFormat="1" x14ac:dyDescent="0.2">
      <c r="F87" s="38"/>
      <c r="G87" s="38"/>
    </row>
    <row r="88" spans="2:7" s="20" customFormat="1" x14ac:dyDescent="0.2">
      <c r="F88" s="38"/>
      <c r="G88" s="38"/>
    </row>
    <row r="89" spans="2:7" s="20" customFormat="1" x14ac:dyDescent="0.2">
      <c r="F89" s="38"/>
      <c r="G89" s="38"/>
    </row>
    <row r="90" spans="2:7" s="20" customFormat="1" x14ac:dyDescent="0.2">
      <c r="F90" s="38"/>
      <c r="G90" s="38"/>
    </row>
    <row r="91" spans="2:7" s="20" customFormat="1" x14ac:dyDescent="0.2">
      <c r="F91" s="38"/>
      <c r="G91" s="38"/>
    </row>
    <row r="92" spans="2:7" s="20" customFormat="1" x14ac:dyDescent="0.2">
      <c r="F92" s="38"/>
      <c r="G92" s="38"/>
    </row>
    <row r="93" spans="2:7" s="20" customFormat="1" x14ac:dyDescent="0.2">
      <c r="F93" s="38"/>
      <c r="G93" s="38"/>
    </row>
    <row r="94" spans="2:7" s="20" customFormat="1" x14ac:dyDescent="0.2">
      <c r="F94" s="38"/>
      <c r="G94" s="38"/>
    </row>
    <row r="95" spans="2:7" s="20" customFormat="1" x14ac:dyDescent="0.2">
      <c r="F95" s="38"/>
      <c r="G95" s="38"/>
    </row>
    <row r="96" spans="2:7" s="20" customFormat="1" x14ac:dyDescent="0.2">
      <c r="F96" s="38"/>
      <c r="G96" s="38"/>
    </row>
    <row r="97" spans="2:7" s="20" customFormat="1" x14ac:dyDescent="0.2">
      <c r="F97" s="38"/>
      <c r="G97" s="38"/>
    </row>
    <row r="98" spans="2:7" s="20" customFormat="1" x14ac:dyDescent="0.2">
      <c r="F98" s="38"/>
      <c r="G98" s="38"/>
    </row>
    <row r="99" spans="2:7" s="20" customFormat="1" x14ac:dyDescent="0.2">
      <c r="F99" s="38"/>
      <c r="G99" s="38"/>
    </row>
    <row r="100" spans="2:7" s="20" customFormat="1" x14ac:dyDescent="0.2">
      <c r="F100" s="38"/>
      <c r="G100" s="38"/>
    </row>
    <row r="101" spans="2:7" s="20" customFormat="1" x14ac:dyDescent="0.2">
      <c r="F101" s="38"/>
      <c r="G101" s="38"/>
    </row>
    <row r="102" spans="2:7" s="20" customFormat="1" x14ac:dyDescent="0.2">
      <c r="F102" s="38"/>
      <c r="G102" s="38"/>
    </row>
    <row r="103" spans="2:7" s="20" customFormat="1" x14ac:dyDescent="0.2">
      <c r="F103" s="38"/>
      <c r="G103" s="38"/>
    </row>
    <row r="104" spans="2:7" s="20" customFormat="1" x14ac:dyDescent="0.2">
      <c r="F104" s="38"/>
      <c r="G104" s="38"/>
    </row>
    <row r="105" spans="2:7" s="20" customFormat="1" x14ac:dyDescent="0.2">
      <c r="F105" s="38"/>
      <c r="G105" s="38"/>
    </row>
    <row r="106" spans="2:7" s="20" customFormat="1" x14ac:dyDescent="0.2">
      <c r="F106" s="38"/>
      <c r="G106" s="38"/>
    </row>
    <row r="107" spans="2:7" s="20" customFormat="1" x14ac:dyDescent="0.2">
      <c r="F107" s="38"/>
      <c r="G107" s="38"/>
    </row>
    <row r="108" spans="2:7" s="20" customFormat="1" x14ac:dyDescent="0.2">
      <c r="F108" s="38"/>
      <c r="G108" s="38"/>
    </row>
    <row r="109" spans="2:7" s="20" customFormat="1" x14ac:dyDescent="0.2">
      <c r="F109" s="38"/>
      <c r="G109" s="38"/>
    </row>
    <row r="110" spans="2:7" s="20" customFormat="1" x14ac:dyDescent="0.2">
      <c r="B110" s="1"/>
      <c r="F110" s="38"/>
      <c r="G110" s="38"/>
    </row>
    <row r="111" spans="2:7" s="20" customFormat="1" x14ac:dyDescent="0.2">
      <c r="F111" s="38"/>
      <c r="G111" s="38"/>
    </row>
    <row r="112" spans="2:7" s="20" customFormat="1" x14ac:dyDescent="0.2">
      <c r="F112" s="38"/>
      <c r="G112" s="38"/>
    </row>
    <row r="113" spans="1:7" s="20" customFormat="1" ht="15" x14ac:dyDescent="0.25">
      <c r="A113"/>
      <c r="B113"/>
      <c r="C113"/>
      <c r="D113"/>
      <c r="E113"/>
      <c r="F113" s="39"/>
      <c r="G113" s="39"/>
    </row>
    <row r="114" spans="1:7" s="20" customFormat="1" ht="15" x14ac:dyDescent="0.25">
      <c r="A114"/>
      <c r="B114"/>
      <c r="C114"/>
      <c r="D114"/>
      <c r="E114"/>
      <c r="F114" s="39"/>
      <c r="G114" s="39"/>
    </row>
    <row r="115" spans="1:7" s="20" customFormat="1" ht="15" x14ac:dyDescent="0.25">
      <c r="A115"/>
      <c r="B115"/>
      <c r="C115"/>
      <c r="D115"/>
      <c r="E115"/>
      <c r="F115" s="39"/>
      <c r="G115" s="39"/>
    </row>
    <row r="116" spans="1:7" s="20" customFormat="1" x14ac:dyDescent="0.2">
      <c r="A116" s="7"/>
      <c r="B116" s="7"/>
      <c r="C116" s="3"/>
      <c r="D116" s="32"/>
      <c r="E116" s="6"/>
      <c r="F116" s="40"/>
      <c r="G116" s="40"/>
    </row>
    <row r="117" spans="1:7" s="20" customFormat="1" x14ac:dyDescent="0.2">
      <c r="A117" s="6"/>
      <c r="B117" s="2"/>
      <c r="C117" s="3"/>
      <c r="D117" s="32"/>
      <c r="E117" s="6"/>
      <c r="F117" s="41"/>
      <c r="G117" s="41"/>
    </row>
    <row r="118" spans="1:7" s="20" customFormat="1" x14ac:dyDescent="0.2">
      <c r="A118" s="6"/>
      <c r="B118" s="2"/>
      <c r="C118" s="3"/>
      <c r="D118" s="32"/>
      <c r="E118" s="6"/>
      <c r="F118" s="41"/>
      <c r="G118" s="41"/>
    </row>
    <row r="119" spans="1:7" s="20" customFormat="1" x14ac:dyDescent="0.2">
      <c r="A119" s="19"/>
      <c r="B119" s="7"/>
      <c r="C119" s="3"/>
      <c r="D119" s="32"/>
      <c r="E119" s="6"/>
      <c r="F119" s="40"/>
      <c r="G119" s="40"/>
    </row>
    <row r="120" spans="1:7" s="20" customFormat="1" x14ac:dyDescent="0.2">
      <c r="A120" s="19"/>
      <c r="B120" s="7"/>
      <c r="C120" s="3"/>
      <c r="D120" s="32"/>
      <c r="E120" s="6"/>
      <c r="F120" s="40"/>
      <c r="G120" s="40"/>
    </row>
  </sheetData>
  <mergeCells count="2">
    <mergeCell ref="A1:F2"/>
    <mergeCell ref="B3:F3"/>
  </mergeCells>
  <phoneticPr fontId="6" type="noConversion"/>
  <conditionalFormatting sqref="A1 F4:G4 A4:E5 A11:A36 A12:E12 A19:E19 B25:E25 B29:E29 B35:E35 A38 A39:E39 A40:A54 A57 A59 A61 A86:E86 A105:E105">
    <cfRule type="cellIs" dxfId="9" priority="33" stopIfTrue="1" operator="equal">
      <formula>0</formula>
    </cfRule>
  </conditionalFormatting>
  <conditionalFormatting sqref="A6:A7 A9">
    <cfRule type="cellIs" dxfId="8" priority="31" stopIfTrue="1" operator="equal">
      <formula>0</formula>
    </cfRule>
  </conditionalFormatting>
  <conditionalFormatting sqref="A86:A88">
    <cfRule type="cellIs" dxfId="7" priority="29" stopIfTrue="1" operator="equal">
      <formula>0</formula>
    </cfRule>
  </conditionalFormatting>
  <conditionalFormatting sqref="B11">
    <cfRule type="cellIs" dxfId="6" priority="19" stopIfTrue="1" operator="equal">
      <formula>0</formula>
    </cfRule>
  </conditionalFormatting>
  <conditionalFormatting sqref="B18">
    <cfRule type="cellIs" dxfId="5" priority="18" stopIfTrue="1" operator="equal">
      <formula>0</formula>
    </cfRule>
  </conditionalFormatting>
  <conditionalFormatting sqref="B24">
    <cfRule type="cellIs" dxfId="4" priority="17" stopIfTrue="1" operator="equal">
      <formula>0</formula>
    </cfRule>
  </conditionalFormatting>
  <conditionalFormatting sqref="B28">
    <cfRule type="cellIs" dxfId="3" priority="16" stopIfTrue="1" operator="equal">
      <formula>0</formula>
    </cfRule>
  </conditionalFormatting>
  <conditionalFormatting sqref="B34">
    <cfRule type="cellIs" dxfId="2" priority="15" stopIfTrue="1" operator="equal">
      <formula>0</formula>
    </cfRule>
  </conditionalFormatting>
  <conditionalFormatting sqref="B38">
    <cfRule type="cellIs" dxfId="1" priority="1" stopIfTrue="1" operator="equal">
      <formula>0</formula>
    </cfRule>
  </conditionalFormatting>
  <conditionalFormatting sqref="B53:B54">
    <cfRule type="cellIs" dxfId="0" priority="11" stopIfTrue="1" operator="equal">
      <formula>0</formula>
    </cfRule>
  </conditionalFormatting>
  <pageMargins left="0.23622047244094491" right="0.23622047244094491" top="0.19685039370078741" bottom="0" header="0.31496062992125984" footer="0.31496062992125984"/>
  <pageSetup paperSize="9" scale="2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noblet</dc:creator>
  <cp:lastModifiedBy>Celine LE GALL</cp:lastModifiedBy>
  <cp:lastPrinted>2026-02-13T17:00:45Z</cp:lastPrinted>
  <dcterms:created xsi:type="dcterms:W3CDTF">2021-12-09T15:41:20Z</dcterms:created>
  <dcterms:modified xsi:type="dcterms:W3CDTF">2026-02-19T15:58:07Z</dcterms:modified>
</cp:coreProperties>
</file>